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05" yWindow="-240" windowWidth="1789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F9"/>
  <c r="F13"/>
  <c r="F17"/>
  <c r="F19"/>
  <c r="F24"/>
  <c r="E71"/>
  <c r="F71" s="1"/>
  <c r="E70"/>
  <c r="F70" s="1"/>
  <c r="E69"/>
  <c r="F69" s="1"/>
  <c r="E67"/>
  <c r="F67" s="1"/>
  <c r="E66"/>
  <c r="F66" s="1"/>
  <c r="E65"/>
  <c r="F65" s="1"/>
  <c r="E64"/>
  <c r="F64" s="1"/>
  <c r="E62"/>
  <c r="F62" s="1"/>
  <c r="E58"/>
  <c r="F58" s="1"/>
  <c r="E61"/>
  <c r="F61" s="1"/>
  <c r="E60"/>
  <c r="F60" s="1"/>
  <c r="E57"/>
  <c r="F57" s="1"/>
  <c r="E56"/>
  <c r="F56" s="1"/>
  <c r="E55"/>
  <c r="F55" s="1"/>
  <c r="E54"/>
  <c r="F54" s="1"/>
  <c r="E52"/>
  <c r="F52" s="1"/>
  <c r="E51"/>
  <c r="F51" s="1"/>
  <c r="E50"/>
  <c r="F50" s="1"/>
  <c r="E49"/>
  <c r="F49" s="1"/>
  <c r="E48"/>
  <c r="F48" s="1"/>
  <c r="E46"/>
  <c r="F46" s="1"/>
  <c r="E45"/>
  <c r="F45" s="1"/>
  <c r="E40"/>
  <c r="F40" s="1"/>
  <c r="E39"/>
  <c r="F39" s="1"/>
  <c r="E38"/>
  <c r="F38" s="1"/>
  <c r="E37"/>
  <c r="F37" s="1"/>
  <c r="E36"/>
  <c r="F36" s="1"/>
  <c r="E44"/>
  <c r="F44" s="1"/>
  <c r="E43"/>
  <c r="F43" s="1"/>
  <c r="E42"/>
  <c r="F42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3"/>
  <c r="F23" s="1"/>
  <c r="E22"/>
  <c r="F22" s="1"/>
  <c r="E21"/>
  <c r="F21" s="1"/>
  <c r="E20"/>
  <c r="F20" s="1"/>
  <c r="E18"/>
  <c r="F18" s="1"/>
  <c r="E16"/>
  <c r="F16" s="1"/>
  <c r="E15"/>
  <c r="F15" s="1"/>
  <c r="E14"/>
  <c r="F14" s="1"/>
  <c r="E12"/>
  <c r="F12" s="1"/>
  <c r="E11"/>
  <c r="F11" s="1"/>
  <c r="E10"/>
  <c r="F10" s="1"/>
  <c r="E7"/>
  <c r="F7" s="1"/>
  <c r="E6"/>
  <c r="F6" s="1"/>
  <c r="E5"/>
  <c r="F5" s="1"/>
  <c r="E4"/>
  <c r="F4" s="1"/>
</calcChain>
</file>

<file path=xl/sharedStrings.xml><?xml version="1.0" encoding="utf-8"?>
<sst xmlns="http://schemas.openxmlformats.org/spreadsheetml/2006/main" count="133" uniqueCount="77">
  <si>
    <t>Наименование</t>
  </si>
  <si>
    <t>Един. измер.</t>
  </si>
  <si>
    <t>Кол-во в упак.</t>
  </si>
  <si>
    <t>цена за шт.</t>
  </si>
  <si>
    <t>цена за упак.</t>
  </si>
  <si>
    <t xml:space="preserve">           Перчатки НИТРИЛовые</t>
  </si>
  <si>
    <t>пар</t>
  </si>
  <si>
    <t xml:space="preserve">           Перчатки ЛАТЕКСные  </t>
  </si>
  <si>
    <t>Перчатки латексные текстурированные High Risk S,M,L,XL</t>
  </si>
  <si>
    <t>Перчатки латексные опудренные гладкие S,M</t>
  </si>
  <si>
    <t>Перчатки латексные неопудренные текстурированные S,M,L</t>
  </si>
  <si>
    <t xml:space="preserve">           Перчатки ВИНИЛовые</t>
  </si>
  <si>
    <t>Перчатки виниловые  S,M,L,XL прозрачные</t>
  </si>
  <si>
    <t>Перчатки виниловые  S,M,L черные</t>
  </si>
  <si>
    <t xml:space="preserve">           Перчатки полиэтиленовые</t>
  </si>
  <si>
    <t>Перчатки полиэтиленовые текстурированные 1,6г</t>
  </si>
  <si>
    <t xml:space="preserve">           Перчатки в потребительской упаковке</t>
  </si>
  <si>
    <t>Перчатки нитриловые текстурированные на пальцах S,M голубые, 3,5г  5 пар в упаковке</t>
  </si>
  <si>
    <t>Перчатки латексные опудренные гладкие  S, M  4,8г  5 пар в упаковке</t>
  </si>
  <si>
    <t>Перчатки виниловые S, M, L  черные  4,5г  5 пар в упаковке</t>
  </si>
  <si>
    <t>Перчатки виниловые  M, L  прозрачные 4г  5 пар в упаковке</t>
  </si>
  <si>
    <t>Средства защиты</t>
  </si>
  <si>
    <t xml:space="preserve">Нарукавник нетканый ламинированный 40см на резинке </t>
  </si>
  <si>
    <t>шт.</t>
  </si>
  <si>
    <t>Нарукавник полиэтиленовый 40смх20см</t>
  </si>
  <si>
    <t>Нарукавники ПВХ  45смх22см</t>
  </si>
  <si>
    <t xml:space="preserve">пар </t>
  </si>
  <si>
    <t>Фартуки ПНД  70смх110см белые</t>
  </si>
  <si>
    <t>Фартуки ПНД  81смх125см белые</t>
  </si>
  <si>
    <t>Шапочка нетканая Берет белая, голубая, зеленая</t>
  </si>
  <si>
    <t>Салфетки спиртовые</t>
  </si>
  <si>
    <t xml:space="preserve">           Полотенца в пачке</t>
  </si>
  <si>
    <t>пачка</t>
  </si>
  <si>
    <t xml:space="preserve">           Полотенца в рулоне</t>
  </si>
  <si>
    <t>рул.</t>
  </si>
  <si>
    <t xml:space="preserve">           Салфетки в пачке</t>
  </si>
  <si>
    <t xml:space="preserve">           Салфетки в рулоне</t>
  </si>
  <si>
    <t>Перчатки нитриловые неопудренные текстурированные на пальцах  S,M,L,XL голубые 3г</t>
  </si>
  <si>
    <t>Перчатки нитриловые неопудренные текстурированные на пальцах  S,M,L,XL сиреневые 3,5г</t>
  </si>
  <si>
    <t>Перчатки нитриловые неопудренные текстурированные на пальцах  S,M,L,XL голубые 3,5г</t>
  </si>
  <si>
    <t>Перчатки нитриловые неопудренные текстурированные полностью  S,M,L,XL голубые 4,4г</t>
  </si>
  <si>
    <t>Комбинезон защитный XL,  XXL,  XXXL</t>
  </si>
  <si>
    <t>Полотенце 35х70см спанлейс 50г/м2  белый 50шт.</t>
  </si>
  <si>
    <t>Полотенце 35х70см спанлейс 40г/м2  белый 50шт.</t>
  </si>
  <si>
    <t>Полотенце 45х90см спанлейс 40г/м2  белый 50шт.</t>
  </si>
  <si>
    <t>Полотенце 45х90см спанлейс 50г/м2  белый 50шт.</t>
  </si>
  <si>
    <t>Простыня 70х200см, СМС, белый, голубой 50шт.</t>
  </si>
  <si>
    <t>Простыня 70х200см, СМС, белый, голубой, розовый 100шт.</t>
  </si>
  <si>
    <t>Бахилы п/эт в индивидуальной упаковке</t>
  </si>
  <si>
    <t>Бахилы п/эт Стандарт  в упаковке 50пар</t>
  </si>
  <si>
    <t>Бахилы п/эт Люкс в упаковке 50пар</t>
  </si>
  <si>
    <t xml:space="preserve">Маска медицинская 3-слойная мелтблаун голубая, зеленая  </t>
  </si>
  <si>
    <t>Маски медицинские мелтблаун упаковка 3шт.</t>
  </si>
  <si>
    <t>упак.</t>
  </si>
  <si>
    <t>Накидка для посетителей 110х150см белая</t>
  </si>
  <si>
    <t>Накидка для посетителя 110х160см голубая</t>
  </si>
  <si>
    <t>Салфетки спиртовые 30х60мм (70% этил. спирт)</t>
  </si>
  <si>
    <t>Салфетки спиртовые 60х60мм (70% этил. спирт)</t>
  </si>
  <si>
    <t>Салфетки спиртовые 60х100мм (70% этил. спирт)</t>
  </si>
  <si>
    <t>Салфетки спиртовые 135х185мм (70% этил. спирт)</t>
  </si>
  <si>
    <t>Салфетки спиртовые 110х125мм (70% этил. спирт)</t>
  </si>
  <si>
    <t>Маска медицинская 3-слойная СМС голубая в пакете</t>
  </si>
  <si>
    <t>Тапочки махровые на жесткой подошве нескользящие махра/изолон белые</t>
  </si>
  <si>
    <t>Тапочки с открытым мысом на жесткой подошве спанбонд/изолон синие</t>
  </si>
  <si>
    <t>Перчатки нитриловые текстурированные на пальцах  S,M,L,XL ЦВЕТНЫЕ, черные</t>
  </si>
  <si>
    <t xml:space="preserve">           Комбинезоны, халаты</t>
  </si>
  <si>
    <t>Халат белый рукава на манжетах длина 110см</t>
  </si>
  <si>
    <t>Халат белый на липучке рукава на манжетах длина 110см</t>
  </si>
  <si>
    <t>Шапочка нетканая Шарлотта белая, голубая</t>
  </si>
  <si>
    <t>Тапочки с открытым мысом мягкие спанбонд/изолон белые</t>
  </si>
  <si>
    <t>Салфетка 5х5см спанлейс 40г/м2 белый 100шт.</t>
  </si>
  <si>
    <t>Салфетка 20х30см спанлейс 40г/м2  белый 100шт.</t>
  </si>
  <si>
    <t>Салфетка 10х10см спанлейс 40г/м2  белый 100шт.</t>
  </si>
  <si>
    <t>Салфетка 30х30см спанлейс 40г/м2  белый 100шт.</t>
  </si>
  <si>
    <t>Салфетка 30х40см спанлейс 40г/м2  белый 100шт.</t>
  </si>
  <si>
    <t>цена с НДС</t>
  </si>
  <si>
    <r>
      <t xml:space="preserve">        </t>
    </r>
    <r>
      <rPr>
        <b/>
        <sz val="12"/>
        <color indexed="10"/>
        <rFont val="Arial"/>
        <family val="2"/>
        <charset val="204"/>
      </rPr>
      <t xml:space="preserve">      Внимание новый ассортимент ООО "Лувр" </t>
    </r>
    <r>
      <rPr>
        <b/>
        <sz val="18"/>
        <color indexed="10"/>
        <rFont val="Arial"/>
        <family val="2"/>
      </rPr>
      <t xml:space="preserve">   </t>
    </r>
    <r>
      <rPr>
        <sz val="11"/>
        <color indexed="10"/>
        <rFont val="Arial"/>
        <family val="2"/>
        <charset val="204"/>
      </rPr>
      <t>тел. 309-15-06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</si>
</sst>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6"/>
      <name val="Arial"/>
      <family val="2"/>
    </font>
    <font>
      <b/>
      <sz val="18"/>
      <color indexed="10"/>
      <name val="Arial"/>
      <family val="2"/>
    </font>
    <font>
      <sz val="8"/>
      <color indexed="8"/>
      <name val="Calibri"/>
      <family val="2"/>
      <charset val="204"/>
    </font>
    <font>
      <sz val="8"/>
      <name val="Arial"/>
      <family val="2"/>
    </font>
    <font>
      <sz val="11"/>
      <color indexed="10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0" fontId="1" fillId="2" borderId="2" xfId="0" applyNumberFormat="1" applyFont="1" applyFill="1" applyBorder="1" applyAlignment="1"/>
    <xf numFmtId="0" fontId="0" fillId="2" borderId="0" xfId="0" applyFill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0" fillId="2" borderId="0" xfId="0" applyNumberFormat="1" applyFill="1"/>
    <xf numFmtId="0" fontId="4" fillId="2" borderId="2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1" fontId="4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4" fillId="2" borderId="7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/>
    <xf numFmtId="0" fontId="1" fillId="2" borderId="8" xfId="0" applyNumberFormat="1" applyFont="1" applyFill="1" applyBorder="1" applyAlignment="1">
      <alignment horizontal="left"/>
    </xf>
    <xf numFmtId="0" fontId="1" fillId="2" borderId="8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/>
    </xf>
    <xf numFmtId="0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1" fontId="0" fillId="0" borderId="0" xfId="0" applyNumberFormat="1"/>
    <xf numFmtId="0" fontId="5" fillId="2" borderId="10" xfId="0" applyFont="1" applyFill="1" applyBorder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4" fillId="2" borderId="11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/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topLeftCell="A45" zoomScale="160" zoomScaleNormal="160" workbookViewId="0">
      <selection activeCell="F68" sqref="F68"/>
    </sheetView>
  </sheetViews>
  <sheetFormatPr defaultRowHeight="15"/>
  <cols>
    <col min="1" max="1" width="64.5703125" style="4" customWidth="1"/>
    <col min="2" max="2" width="4.7109375" style="4" customWidth="1"/>
    <col min="3" max="3" width="5.140625" style="4" customWidth="1"/>
    <col min="4" max="5" width="5.5703125" style="7" customWidth="1"/>
    <col min="6" max="6" width="5" style="25" customWidth="1"/>
  </cols>
  <sheetData>
    <row r="1" spans="1:6" ht="18.75" customHeight="1" thickBot="1">
      <c r="A1" s="27" t="s">
        <v>76</v>
      </c>
      <c r="B1" s="1"/>
      <c r="C1" s="24"/>
      <c r="E1" s="23"/>
    </row>
    <row r="2" spans="1:6" ht="17.25" thickBot="1">
      <c r="A2" s="9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75</v>
      </c>
    </row>
    <row r="3" spans="1:6" s="12" customFormat="1" ht="10.5" customHeight="1">
      <c r="A3" s="19" t="s">
        <v>5</v>
      </c>
      <c r="B3" s="3"/>
      <c r="C3" s="3"/>
      <c r="D3" s="14"/>
      <c r="E3" s="30"/>
      <c r="F3" s="31"/>
    </row>
    <row r="4" spans="1:6" s="12" customFormat="1" ht="10.5" customHeight="1">
      <c r="A4" s="15" t="s">
        <v>37</v>
      </c>
      <c r="B4" s="8" t="s">
        <v>6</v>
      </c>
      <c r="C4" s="10">
        <v>100</v>
      </c>
      <c r="D4" s="11">
        <v>4.5</v>
      </c>
      <c r="E4" s="28">
        <f>D4*C4</f>
        <v>450</v>
      </c>
      <c r="F4" s="32">
        <f>E4*1.2</f>
        <v>540</v>
      </c>
    </row>
    <row r="5" spans="1:6" s="12" customFormat="1" ht="10.5" customHeight="1">
      <c r="A5" s="15" t="s">
        <v>38</v>
      </c>
      <c r="B5" s="8" t="s">
        <v>6</v>
      </c>
      <c r="C5" s="10">
        <v>50</v>
      </c>
      <c r="D5" s="11">
        <v>5</v>
      </c>
      <c r="E5" s="28">
        <f t="shared" ref="E5:E15" si="0">D5*C5</f>
        <v>250</v>
      </c>
      <c r="F5" s="32">
        <f t="shared" ref="F5:F67" si="1">E5*1.2</f>
        <v>300</v>
      </c>
    </row>
    <row r="6" spans="1:6" s="12" customFormat="1" ht="10.5" customHeight="1">
      <c r="A6" s="15" t="s">
        <v>39</v>
      </c>
      <c r="B6" s="8" t="s">
        <v>6</v>
      </c>
      <c r="C6" s="10">
        <v>50</v>
      </c>
      <c r="D6" s="11">
        <v>4.8</v>
      </c>
      <c r="E6" s="28">
        <f t="shared" si="0"/>
        <v>240</v>
      </c>
      <c r="F6" s="32">
        <f t="shared" si="1"/>
        <v>288</v>
      </c>
    </row>
    <row r="7" spans="1:6" s="12" customFormat="1" ht="10.5" customHeight="1">
      <c r="A7" s="15" t="s">
        <v>40</v>
      </c>
      <c r="B7" s="8" t="s">
        <v>6</v>
      </c>
      <c r="C7" s="10">
        <v>50</v>
      </c>
      <c r="D7" s="11">
        <v>5.7</v>
      </c>
      <c r="E7" s="28">
        <f t="shared" si="0"/>
        <v>285</v>
      </c>
      <c r="F7" s="32">
        <f t="shared" si="1"/>
        <v>342</v>
      </c>
    </row>
    <row r="8" spans="1:6" s="12" customFormat="1" ht="10.5" customHeight="1">
      <c r="A8" s="15" t="s">
        <v>64</v>
      </c>
      <c r="B8" s="8" t="s">
        <v>6</v>
      </c>
      <c r="C8" s="13">
        <v>50</v>
      </c>
      <c r="D8" s="11">
        <v>6.1</v>
      </c>
      <c r="E8" s="28">
        <v>340</v>
      </c>
      <c r="F8" s="32">
        <f t="shared" si="1"/>
        <v>408</v>
      </c>
    </row>
    <row r="9" spans="1:6" s="12" customFormat="1" ht="10.5" customHeight="1">
      <c r="A9" s="20" t="s">
        <v>7</v>
      </c>
      <c r="B9" s="8"/>
      <c r="C9" s="2"/>
      <c r="D9" s="11"/>
      <c r="E9" s="28"/>
      <c r="F9" s="32">
        <f t="shared" si="1"/>
        <v>0</v>
      </c>
    </row>
    <row r="10" spans="1:6" s="12" customFormat="1" ht="10.5" customHeight="1">
      <c r="A10" s="15" t="s">
        <v>8</v>
      </c>
      <c r="B10" s="8" t="s">
        <v>6</v>
      </c>
      <c r="C10" s="13">
        <v>25</v>
      </c>
      <c r="D10" s="11">
        <v>12</v>
      </c>
      <c r="E10" s="28">
        <f t="shared" si="0"/>
        <v>300</v>
      </c>
      <c r="F10" s="32">
        <f t="shared" si="1"/>
        <v>360</v>
      </c>
    </row>
    <row r="11" spans="1:6" s="12" customFormat="1" ht="10.5" customHeight="1">
      <c r="A11" s="15" t="s">
        <v>9</v>
      </c>
      <c r="B11" s="8" t="s">
        <v>6</v>
      </c>
      <c r="C11" s="13">
        <v>50</v>
      </c>
      <c r="D11" s="11">
        <v>4</v>
      </c>
      <c r="E11" s="28">
        <f t="shared" si="0"/>
        <v>200</v>
      </c>
      <c r="F11" s="32">
        <f t="shared" si="1"/>
        <v>240</v>
      </c>
    </row>
    <row r="12" spans="1:6" s="12" customFormat="1" ht="10.5" customHeight="1">
      <c r="A12" s="15" t="s">
        <v>10</v>
      </c>
      <c r="B12" s="8" t="s">
        <v>6</v>
      </c>
      <c r="C12" s="13">
        <v>50</v>
      </c>
      <c r="D12" s="11">
        <v>4.5999999999999996</v>
      </c>
      <c r="E12" s="28">
        <f t="shared" si="0"/>
        <v>229.99999999999997</v>
      </c>
      <c r="F12" s="32">
        <f t="shared" si="1"/>
        <v>275.99999999999994</v>
      </c>
    </row>
    <row r="13" spans="1:6" s="12" customFormat="1" ht="10.5" customHeight="1">
      <c r="A13" s="20" t="s">
        <v>11</v>
      </c>
      <c r="B13" s="8"/>
      <c r="C13" s="2"/>
      <c r="D13" s="11"/>
      <c r="E13" s="28"/>
      <c r="F13" s="32">
        <f t="shared" si="1"/>
        <v>0</v>
      </c>
    </row>
    <row r="14" spans="1:6" s="12" customFormat="1" ht="10.5" customHeight="1">
      <c r="A14" s="15" t="s">
        <v>12</v>
      </c>
      <c r="B14" s="8" t="s">
        <v>6</v>
      </c>
      <c r="C14" s="10">
        <v>100</v>
      </c>
      <c r="D14" s="11">
        <v>2.7</v>
      </c>
      <c r="E14" s="28">
        <f t="shared" si="0"/>
        <v>270</v>
      </c>
      <c r="F14" s="32">
        <f t="shared" si="1"/>
        <v>324</v>
      </c>
    </row>
    <row r="15" spans="1:6" s="12" customFormat="1" ht="10.5" customHeight="1">
      <c r="A15" s="15" t="s">
        <v>12</v>
      </c>
      <c r="B15" s="8" t="s">
        <v>6</v>
      </c>
      <c r="C15" s="13">
        <v>50</v>
      </c>
      <c r="D15" s="11">
        <v>2.8</v>
      </c>
      <c r="E15" s="28">
        <f t="shared" si="0"/>
        <v>140</v>
      </c>
      <c r="F15" s="32">
        <f t="shared" si="1"/>
        <v>168</v>
      </c>
    </row>
    <row r="16" spans="1:6" s="12" customFormat="1" ht="10.5" customHeight="1">
      <c r="A16" s="15" t="s">
        <v>13</v>
      </c>
      <c r="B16" s="8" t="s">
        <v>6</v>
      </c>
      <c r="C16" s="13">
        <v>50</v>
      </c>
      <c r="D16" s="11">
        <v>4.4000000000000004</v>
      </c>
      <c r="E16" s="28">
        <f>D16*50</f>
        <v>220.00000000000003</v>
      </c>
      <c r="F16" s="32">
        <f t="shared" si="1"/>
        <v>264</v>
      </c>
    </row>
    <row r="17" spans="1:6" s="12" customFormat="1" ht="10.5" customHeight="1">
      <c r="A17" s="20" t="s">
        <v>14</v>
      </c>
      <c r="B17" s="8"/>
      <c r="C17" s="2"/>
      <c r="D17" s="11"/>
      <c r="E17" s="28"/>
      <c r="F17" s="32">
        <f t="shared" si="1"/>
        <v>0</v>
      </c>
    </row>
    <row r="18" spans="1:6" s="12" customFormat="1" ht="10.5" customHeight="1">
      <c r="A18" s="15" t="s">
        <v>15</v>
      </c>
      <c r="B18" s="8" t="s">
        <v>6</v>
      </c>
      <c r="C18" s="13">
        <v>50</v>
      </c>
      <c r="D18" s="11">
        <v>0.9</v>
      </c>
      <c r="E18" s="28">
        <f>D18*50</f>
        <v>45</v>
      </c>
      <c r="F18" s="32">
        <f t="shared" si="1"/>
        <v>54</v>
      </c>
    </row>
    <row r="19" spans="1:6" s="12" customFormat="1" ht="10.5" customHeight="1">
      <c r="A19" s="20" t="s">
        <v>16</v>
      </c>
      <c r="B19" s="2"/>
      <c r="C19" s="2"/>
      <c r="D19" s="11"/>
      <c r="E19" s="28"/>
      <c r="F19" s="32">
        <f t="shared" si="1"/>
        <v>0</v>
      </c>
    </row>
    <row r="20" spans="1:6" s="12" customFormat="1" ht="10.5" customHeight="1">
      <c r="A20" s="15" t="s">
        <v>17</v>
      </c>
      <c r="B20" s="8" t="s">
        <v>6</v>
      </c>
      <c r="C20" s="13">
        <v>5</v>
      </c>
      <c r="D20" s="11">
        <v>22</v>
      </c>
      <c r="E20" s="28">
        <f>D20*C20</f>
        <v>110</v>
      </c>
      <c r="F20" s="32">
        <f t="shared" si="1"/>
        <v>132</v>
      </c>
    </row>
    <row r="21" spans="1:6" s="12" customFormat="1" ht="10.5" customHeight="1">
      <c r="A21" s="15" t="s">
        <v>18</v>
      </c>
      <c r="B21" s="8" t="s">
        <v>6</v>
      </c>
      <c r="C21" s="13">
        <v>5</v>
      </c>
      <c r="D21" s="11">
        <v>20</v>
      </c>
      <c r="E21" s="28">
        <f>D21*C21</f>
        <v>100</v>
      </c>
      <c r="F21" s="32">
        <f t="shared" si="1"/>
        <v>120</v>
      </c>
    </row>
    <row r="22" spans="1:6" s="12" customFormat="1" ht="10.5" customHeight="1">
      <c r="A22" s="15" t="s">
        <v>19</v>
      </c>
      <c r="B22" s="8" t="s">
        <v>6</v>
      </c>
      <c r="C22" s="13">
        <v>5</v>
      </c>
      <c r="D22" s="11">
        <v>23</v>
      </c>
      <c r="E22" s="28">
        <f>D22*C22</f>
        <v>115</v>
      </c>
      <c r="F22" s="32">
        <f t="shared" si="1"/>
        <v>138</v>
      </c>
    </row>
    <row r="23" spans="1:6" s="12" customFormat="1" ht="10.5" customHeight="1">
      <c r="A23" s="15" t="s">
        <v>20</v>
      </c>
      <c r="B23" s="8" t="s">
        <v>6</v>
      </c>
      <c r="C23" s="13">
        <v>5</v>
      </c>
      <c r="D23" s="11">
        <v>18</v>
      </c>
      <c r="E23" s="28">
        <f>D23*C23</f>
        <v>90</v>
      </c>
      <c r="F23" s="32">
        <f t="shared" si="1"/>
        <v>108</v>
      </c>
    </row>
    <row r="24" spans="1:6" s="12" customFormat="1" ht="10.5" customHeight="1">
      <c r="A24" s="21" t="s">
        <v>21</v>
      </c>
      <c r="B24" s="2"/>
      <c r="C24" s="2"/>
      <c r="D24" s="11"/>
      <c r="E24" s="28"/>
      <c r="F24" s="32">
        <f t="shared" si="1"/>
        <v>0</v>
      </c>
    </row>
    <row r="25" spans="1:6" s="12" customFormat="1" ht="10.5" customHeight="1">
      <c r="A25" s="15" t="s">
        <v>22</v>
      </c>
      <c r="B25" s="8" t="s">
        <v>23</v>
      </c>
      <c r="C25" s="13">
        <v>100</v>
      </c>
      <c r="D25" s="11">
        <v>4.8</v>
      </c>
      <c r="E25" s="28">
        <f t="shared" ref="E25:E44" si="2">D25*C25</f>
        <v>480</v>
      </c>
      <c r="F25" s="32">
        <f t="shared" si="1"/>
        <v>576</v>
      </c>
    </row>
    <row r="26" spans="1:6" s="12" customFormat="1" ht="10.5" customHeight="1">
      <c r="A26" s="15" t="s">
        <v>24</v>
      </c>
      <c r="B26" s="8" t="s">
        <v>23</v>
      </c>
      <c r="C26" s="10">
        <v>100</v>
      </c>
      <c r="D26" s="11">
        <v>1</v>
      </c>
      <c r="E26" s="28">
        <f t="shared" si="2"/>
        <v>100</v>
      </c>
      <c r="F26" s="32">
        <f t="shared" si="1"/>
        <v>120</v>
      </c>
    </row>
    <row r="27" spans="1:6" s="12" customFormat="1" ht="10.5" customHeight="1">
      <c r="A27" s="15" t="s">
        <v>25</v>
      </c>
      <c r="B27" s="8" t="s">
        <v>23</v>
      </c>
      <c r="C27" s="13">
        <v>10</v>
      </c>
      <c r="D27" s="11">
        <v>12.2</v>
      </c>
      <c r="E27" s="28">
        <f t="shared" si="2"/>
        <v>122</v>
      </c>
      <c r="F27" s="32">
        <f t="shared" si="1"/>
        <v>146.4</v>
      </c>
    </row>
    <row r="28" spans="1:6" s="12" customFormat="1" ht="10.5" customHeight="1">
      <c r="A28" s="15" t="s">
        <v>48</v>
      </c>
      <c r="B28" s="8" t="s">
        <v>26</v>
      </c>
      <c r="C28" s="10">
        <v>25</v>
      </c>
      <c r="D28" s="11">
        <v>1.3</v>
      </c>
      <c r="E28" s="28">
        <f t="shared" si="2"/>
        <v>32.5</v>
      </c>
      <c r="F28" s="32">
        <f t="shared" si="1"/>
        <v>39</v>
      </c>
    </row>
    <row r="29" spans="1:6" s="12" customFormat="1" ht="10.5" customHeight="1">
      <c r="A29" s="15" t="s">
        <v>49</v>
      </c>
      <c r="B29" s="8" t="s">
        <v>26</v>
      </c>
      <c r="C29" s="10">
        <v>50</v>
      </c>
      <c r="D29" s="11">
        <v>1</v>
      </c>
      <c r="E29" s="28">
        <f t="shared" si="2"/>
        <v>50</v>
      </c>
      <c r="F29" s="32">
        <f t="shared" si="1"/>
        <v>60</v>
      </c>
    </row>
    <row r="30" spans="1:6" s="12" customFormat="1" ht="10.5" customHeight="1">
      <c r="A30" s="15" t="s">
        <v>50</v>
      </c>
      <c r="B30" s="8" t="s">
        <v>26</v>
      </c>
      <c r="C30" s="10">
        <v>50</v>
      </c>
      <c r="D30" s="11">
        <v>1.3</v>
      </c>
      <c r="E30" s="28">
        <f t="shared" si="2"/>
        <v>65</v>
      </c>
      <c r="F30" s="32">
        <f t="shared" si="1"/>
        <v>78</v>
      </c>
    </row>
    <row r="31" spans="1:6" s="12" customFormat="1" ht="10.5" customHeight="1">
      <c r="A31" s="15" t="s">
        <v>27</v>
      </c>
      <c r="B31" s="8" t="s">
        <v>23</v>
      </c>
      <c r="C31" s="10">
        <v>100</v>
      </c>
      <c r="D31" s="11">
        <v>2.4</v>
      </c>
      <c r="E31" s="28">
        <f t="shared" si="2"/>
        <v>240</v>
      </c>
      <c r="F31" s="32">
        <f t="shared" si="1"/>
        <v>288</v>
      </c>
    </row>
    <row r="32" spans="1:6" s="12" customFormat="1" ht="10.5" customHeight="1">
      <c r="A32" s="15" t="s">
        <v>28</v>
      </c>
      <c r="B32" s="8" t="s">
        <v>23</v>
      </c>
      <c r="C32" s="10">
        <v>100</v>
      </c>
      <c r="D32" s="11">
        <v>2.4</v>
      </c>
      <c r="E32" s="28">
        <f t="shared" si="2"/>
        <v>240</v>
      </c>
      <c r="F32" s="32">
        <f t="shared" si="1"/>
        <v>288</v>
      </c>
    </row>
    <row r="33" spans="1:6" s="12" customFormat="1" ht="10.5" customHeight="1">
      <c r="A33" s="15" t="s">
        <v>51</v>
      </c>
      <c r="B33" s="8" t="s">
        <v>23</v>
      </c>
      <c r="C33" s="10">
        <v>50</v>
      </c>
      <c r="D33" s="11">
        <v>1</v>
      </c>
      <c r="E33" s="28">
        <f t="shared" si="2"/>
        <v>50</v>
      </c>
      <c r="F33" s="32">
        <f t="shared" si="1"/>
        <v>60</v>
      </c>
    </row>
    <row r="34" spans="1:6" s="12" customFormat="1" ht="10.5" customHeight="1">
      <c r="A34" s="15" t="s">
        <v>61</v>
      </c>
      <c r="B34" s="8" t="s">
        <v>23</v>
      </c>
      <c r="C34" s="10">
        <v>50</v>
      </c>
      <c r="D34" s="11">
        <v>0.9</v>
      </c>
      <c r="E34" s="28">
        <f t="shared" si="2"/>
        <v>45</v>
      </c>
      <c r="F34" s="32">
        <f t="shared" si="1"/>
        <v>54</v>
      </c>
    </row>
    <row r="35" spans="1:6" s="12" customFormat="1" ht="10.5" customHeight="1">
      <c r="A35" s="15" t="s">
        <v>52</v>
      </c>
      <c r="B35" s="8" t="s">
        <v>53</v>
      </c>
      <c r="C35" s="10">
        <v>1</v>
      </c>
      <c r="D35" s="11">
        <v>1.5</v>
      </c>
      <c r="E35" s="28">
        <f t="shared" si="2"/>
        <v>1.5</v>
      </c>
      <c r="F35" s="32">
        <f t="shared" si="1"/>
        <v>1.7999999999999998</v>
      </c>
    </row>
    <row r="36" spans="1:6" s="12" customFormat="1" ht="10.5" customHeight="1">
      <c r="A36" s="15" t="s">
        <v>29</v>
      </c>
      <c r="B36" s="8" t="s">
        <v>23</v>
      </c>
      <c r="C36" s="10">
        <v>100</v>
      </c>
      <c r="D36" s="11">
        <v>1.3</v>
      </c>
      <c r="E36" s="28">
        <f>D36*C36</f>
        <v>130</v>
      </c>
      <c r="F36" s="32">
        <f t="shared" si="1"/>
        <v>156</v>
      </c>
    </row>
    <row r="37" spans="1:6" s="12" customFormat="1" ht="10.5" customHeight="1">
      <c r="A37" s="15" t="s">
        <v>68</v>
      </c>
      <c r="B37" s="8" t="s">
        <v>23</v>
      </c>
      <c r="C37" s="10">
        <v>100</v>
      </c>
      <c r="D37" s="11">
        <v>1</v>
      </c>
      <c r="E37" s="28">
        <f>D37*C37</f>
        <v>100</v>
      </c>
      <c r="F37" s="32">
        <f t="shared" si="1"/>
        <v>120</v>
      </c>
    </row>
    <row r="38" spans="1:6" s="12" customFormat="1" ht="10.5" customHeight="1">
      <c r="A38" s="15" t="s">
        <v>62</v>
      </c>
      <c r="B38" s="8" t="s">
        <v>26</v>
      </c>
      <c r="C38" s="13">
        <v>1</v>
      </c>
      <c r="D38" s="11">
        <v>41</v>
      </c>
      <c r="E38" s="28">
        <f>D38*C38</f>
        <v>41</v>
      </c>
      <c r="F38" s="32">
        <f t="shared" si="1"/>
        <v>49.199999999999996</v>
      </c>
    </row>
    <row r="39" spans="1:6" s="12" customFormat="1" ht="10.5" customHeight="1">
      <c r="A39" s="15" t="s">
        <v>69</v>
      </c>
      <c r="B39" s="8" t="s">
        <v>26</v>
      </c>
      <c r="C39" s="13">
        <v>1</v>
      </c>
      <c r="D39" s="11">
        <v>9.5</v>
      </c>
      <c r="E39" s="28">
        <f>D39*C39</f>
        <v>9.5</v>
      </c>
      <c r="F39" s="32">
        <f t="shared" si="1"/>
        <v>11.4</v>
      </c>
    </row>
    <row r="40" spans="1:6" s="12" customFormat="1" ht="10.5" customHeight="1">
      <c r="A40" s="15" t="s">
        <v>63</v>
      </c>
      <c r="B40" s="8" t="s">
        <v>26</v>
      </c>
      <c r="C40" s="13">
        <v>1</v>
      </c>
      <c r="D40" s="11">
        <v>15.2</v>
      </c>
      <c r="E40" s="28">
        <f>D40*C40</f>
        <v>15.2</v>
      </c>
      <c r="F40" s="32">
        <f t="shared" si="1"/>
        <v>18.239999999999998</v>
      </c>
    </row>
    <row r="41" spans="1:6" s="12" customFormat="1" ht="10.5" customHeight="1">
      <c r="A41" s="20" t="s">
        <v>65</v>
      </c>
      <c r="B41" s="8"/>
      <c r="C41" s="2"/>
      <c r="D41" s="11"/>
      <c r="E41" s="28"/>
      <c r="F41" s="32"/>
    </row>
    <row r="42" spans="1:6" s="12" customFormat="1" ht="11.25">
      <c r="A42" s="22" t="s">
        <v>41</v>
      </c>
      <c r="B42" s="8" t="s">
        <v>23</v>
      </c>
      <c r="C42" s="13">
        <v>10</v>
      </c>
      <c r="D42" s="11">
        <v>64.5</v>
      </c>
      <c r="E42" s="28">
        <f>D42*C42</f>
        <v>645</v>
      </c>
      <c r="F42" s="32">
        <f t="shared" si="1"/>
        <v>774</v>
      </c>
    </row>
    <row r="43" spans="1:6" s="12" customFormat="1" ht="10.5" customHeight="1">
      <c r="A43" s="15" t="s">
        <v>66</v>
      </c>
      <c r="B43" s="8" t="s">
        <v>23</v>
      </c>
      <c r="C43" s="13">
        <v>10</v>
      </c>
      <c r="D43" s="11">
        <v>35</v>
      </c>
      <c r="E43" s="28">
        <f t="shared" si="2"/>
        <v>350</v>
      </c>
      <c r="F43" s="32">
        <f t="shared" si="1"/>
        <v>420</v>
      </c>
    </row>
    <row r="44" spans="1:6" s="12" customFormat="1" ht="10.5" customHeight="1">
      <c r="A44" s="15" t="s">
        <v>67</v>
      </c>
      <c r="B44" s="8" t="s">
        <v>23</v>
      </c>
      <c r="C44" s="13">
        <v>10</v>
      </c>
      <c r="D44" s="11">
        <v>35</v>
      </c>
      <c r="E44" s="28">
        <f t="shared" si="2"/>
        <v>350</v>
      </c>
      <c r="F44" s="32">
        <f t="shared" si="1"/>
        <v>420</v>
      </c>
    </row>
    <row r="45" spans="1:6" s="12" customFormat="1" ht="10.5" customHeight="1">
      <c r="A45" s="15" t="s">
        <v>54</v>
      </c>
      <c r="B45" s="8" t="s">
        <v>23</v>
      </c>
      <c r="C45" s="13">
        <v>10</v>
      </c>
      <c r="D45" s="11">
        <v>18.5</v>
      </c>
      <c r="E45" s="28">
        <f>D45*C45</f>
        <v>185</v>
      </c>
      <c r="F45" s="32">
        <f t="shared" si="1"/>
        <v>222</v>
      </c>
    </row>
    <row r="46" spans="1:6" s="12" customFormat="1" ht="10.5" customHeight="1">
      <c r="A46" s="15" t="s">
        <v>55</v>
      </c>
      <c r="B46" s="8" t="s">
        <v>23</v>
      </c>
      <c r="C46" s="13">
        <v>10</v>
      </c>
      <c r="D46" s="11">
        <v>18.7</v>
      </c>
      <c r="E46" s="28">
        <f>D46*C46</f>
        <v>187</v>
      </c>
      <c r="F46" s="32">
        <f t="shared" si="1"/>
        <v>224.4</v>
      </c>
    </row>
    <row r="47" spans="1:6" s="12" customFormat="1" ht="10.5" customHeight="1">
      <c r="A47" s="21" t="s">
        <v>30</v>
      </c>
      <c r="B47" s="2"/>
      <c r="C47" s="2"/>
      <c r="D47" s="11"/>
      <c r="E47" s="28"/>
      <c r="F47" s="32"/>
    </row>
    <row r="48" spans="1:6" s="12" customFormat="1" ht="10.5" customHeight="1">
      <c r="A48" s="15" t="s">
        <v>56</v>
      </c>
      <c r="B48" s="8" t="s">
        <v>23</v>
      </c>
      <c r="C48" s="10">
        <v>100</v>
      </c>
      <c r="D48" s="11">
        <v>0.5</v>
      </c>
      <c r="E48" s="28">
        <f>D48*C48</f>
        <v>50</v>
      </c>
      <c r="F48" s="32">
        <f t="shared" si="1"/>
        <v>60</v>
      </c>
    </row>
    <row r="49" spans="1:6" s="12" customFormat="1" ht="10.5" customHeight="1">
      <c r="A49" s="15" t="s">
        <v>57</v>
      </c>
      <c r="B49" s="8" t="s">
        <v>23</v>
      </c>
      <c r="C49" s="10">
        <v>100</v>
      </c>
      <c r="D49" s="11">
        <v>0.7</v>
      </c>
      <c r="E49" s="28">
        <f>D49*C49</f>
        <v>70</v>
      </c>
      <c r="F49" s="32">
        <f t="shared" si="1"/>
        <v>84</v>
      </c>
    </row>
    <row r="50" spans="1:6" s="12" customFormat="1" ht="10.5" customHeight="1">
      <c r="A50" s="15" t="s">
        <v>58</v>
      </c>
      <c r="B50" s="8" t="s">
        <v>23</v>
      </c>
      <c r="C50" s="10">
        <v>100</v>
      </c>
      <c r="D50" s="11">
        <v>0.7</v>
      </c>
      <c r="E50" s="28">
        <f>D50*C50</f>
        <v>70</v>
      </c>
      <c r="F50" s="32">
        <f t="shared" si="1"/>
        <v>84</v>
      </c>
    </row>
    <row r="51" spans="1:6" s="12" customFormat="1" ht="10.5" customHeight="1">
      <c r="A51" s="15" t="s">
        <v>60</v>
      </c>
      <c r="B51" s="8" t="s">
        <v>23</v>
      </c>
      <c r="C51" s="10">
        <v>100</v>
      </c>
      <c r="D51" s="11">
        <v>1.5</v>
      </c>
      <c r="E51" s="28">
        <f>D51*C51</f>
        <v>150</v>
      </c>
      <c r="F51" s="32">
        <f t="shared" si="1"/>
        <v>180</v>
      </c>
    </row>
    <row r="52" spans="1:6" s="12" customFormat="1" ht="10.5" customHeight="1">
      <c r="A52" s="15" t="s">
        <v>59</v>
      </c>
      <c r="B52" s="8" t="s">
        <v>23</v>
      </c>
      <c r="C52" s="10">
        <v>100</v>
      </c>
      <c r="D52" s="11">
        <v>1.6</v>
      </c>
      <c r="E52" s="28">
        <f>D52*C52</f>
        <v>160</v>
      </c>
      <c r="F52" s="32">
        <f t="shared" si="1"/>
        <v>192</v>
      </c>
    </row>
    <row r="53" spans="1:6" s="12" customFormat="1" ht="10.5" customHeight="1">
      <c r="A53" s="20" t="s">
        <v>31</v>
      </c>
      <c r="B53" s="2"/>
      <c r="C53" s="2"/>
      <c r="D53" s="11"/>
      <c r="E53" s="28"/>
      <c r="F53" s="32"/>
    </row>
    <row r="54" spans="1:6" s="12" customFormat="1" ht="10.5" customHeight="1">
      <c r="A54" s="15" t="s">
        <v>42</v>
      </c>
      <c r="B54" s="8" t="s">
        <v>32</v>
      </c>
      <c r="C54" s="13">
        <v>1</v>
      </c>
      <c r="D54" s="11">
        <v>215</v>
      </c>
      <c r="E54" s="28">
        <f t="shared" ref="E54:E61" si="3">D54*C54</f>
        <v>215</v>
      </c>
      <c r="F54" s="32">
        <f t="shared" si="1"/>
        <v>258</v>
      </c>
    </row>
    <row r="55" spans="1:6" s="12" customFormat="1" ht="10.5" customHeight="1">
      <c r="A55" s="15" t="s">
        <v>43</v>
      </c>
      <c r="B55" s="8" t="s">
        <v>32</v>
      </c>
      <c r="C55" s="13">
        <v>1</v>
      </c>
      <c r="D55" s="11">
        <v>173</v>
      </c>
      <c r="E55" s="28">
        <f t="shared" si="3"/>
        <v>173</v>
      </c>
      <c r="F55" s="32">
        <f t="shared" si="1"/>
        <v>207.6</v>
      </c>
    </row>
    <row r="56" spans="1:6" s="12" customFormat="1" ht="10.5" customHeight="1">
      <c r="A56" s="15" t="s">
        <v>44</v>
      </c>
      <c r="B56" s="8" t="s">
        <v>32</v>
      </c>
      <c r="C56" s="13">
        <v>1</v>
      </c>
      <c r="D56" s="11">
        <v>271</v>
      </c>
      <c r="E56" s="28">
        <f t="shared" si="3"/>
        <v>271</v>
      </c>
      <c r="F56" s="32">
        <f t="shared" si="1"/>
        <v>325.2</v>
      </c>
    </row>
    <row r="57" spans="1:6" s="12" customFormat="1" ht="10.5" customHeight="1">
      <c r="A57" s="15" t="s">
        <v>45</v>
      </c>
      <c r="B57" s="8" t="s">
        <v>32</v>
      </c>
      <c r="C57" s="13">
        <v>1</v>
      </c>
      <c r="D57" s="11">
        <v>345</v>
      </c>
      <c r="E57" s="28">
        <f t="shared" si="3"/>
        <v>345</v>
      </c>
      <c r="F57" s="32">
        <f t="shared" si="1"/>
        <v>414</v>
      </c>
    </row>
    <row r="58" spans="1:6" s="12" customFormat="1" ht="10.5" customHeight="1">
      <c r="A58" s="15" t="s">
        <v>46</v>
      </c>
      <c r="B58" s="8" t="s">
        <v>32</v>
      </c>
      <c r="C58" s="13">
        <v>1</v>
      </c>
      <c r="D58" s="11">
        <v>293</v>
      </c>
      <c r="E58" s="28">
        <f>D58*C58</f>
        <v>293</v>
      </c>
      <c r="F58" s="32">
        <f t="shared" si="1"/>
        <v>351.59999999999997</v>
      </c>
    </row>
    <row r="59" spans="1:6" s="12" customFormat="1" ht="10.5" customHeight="1">
      <c r="A59" s="20" t="s">
        <v>33</v>
      </c>
      <c r="B59" s="2"/>
      <c r="C59" s="2"/>
      <c r="D59" s="11"/>
      <c r="E59" s="28"/>
      <c r="F59" s="32"/>
    </row>
    <row r="60" spans="1:6" s="12" customFormat="1" ht="10.5" customHeight="1">
      <c r="A60" s="15" t="s">
        <v>43</v>
      </c>
      <c r="B60" s="8" t="s">
        <v>34</v>
      </c>
      <c r="C60" s="13">
        <v>1</v>
      </c>
      <c r="D60" s="11">
        <v>256</v>
      </c>
      <c r="E60" s="28">
        <f t="shared" si="3"/>
        <v>256</v>
      </c>
      <c r="F60" s="32">
        <f t="shared" si="1"/>
        <v>307.2</v>
      </c>
    </row>
    <row r="61" spans="1:6" s="12" customFormat="1" ht="10.5" customHeight="1">
      <c r="A61" s="15" t="s">
        <v>44</v>
      </c>
      <c r="B61" s="8" t="s">
        <v>34</v>
      </c>
      <c r="C61" s="13">
        <v>1</v>
      </c>
      <c r="D61" s="11">
        <v>256</v>
      </c>
      <c r="E61" s="28">
        <f t="shared" si="3"/>
        <v>256</v>
      </c>
      <c r="F61" s="32">
        <f t="shared" si="1"/>
        <v>307.2</v>
      </c>
    </row>
    <row r="62" spans="1:6" s="12" customFormat="1" ht="10.5" customHeight="1">
      <c r="A62" s="15" t="s">
        <v>47</v>
      </c>
      <c r="B62" s="8" t="s">
        <v>34</v>
      </c>
      <c r="C62" s="13">
        <v>1</v>
      </c>
      <c r="D62" s="11">
        <v>460</v>
      </c>
      <c r="E62" s="28">
        <f>D62*C62</f>
        <v>460</v>
      </c>
      <c r="F62" s="32">
        <f t="shared" si="1"/>
        <v>552</v>
      </c>
    </row>
    <row r="63" spans="1:6" s="12" customFormat="1" ht="10.5" customHeight="1">
      <c r="A63" s="20" t="s">
        <v>35</v>
      </c>
      <c r="B63" s="2"/>
      <c r="C63" s="2"/>
      <c r="D63" s="11"/>
      <c r="E63" s="28"/>
      <c r="F63" s="32"/>
    </row>
    <row r="64" spans="1:6" s="12" customFormat="1" ht="10.5" customHeight="1">
      <c r="A64" s="15" t="s">
        <v>70</v>
      </c>
      <c r="B64" s="8" t="s">
        <v>32</v>
      </c>
      <c r="C64" s="13">
        <v>1</v>
      </c>
      <c r="D64" s="11">
        <v>14.6</v>
      </c>
      <c r="E64" s="28">
        <f>D64*C64</f>
        <v>14.6</v>
      </c>
      <c r="F64" s="32">
        <f t="shared" si="1"/>
        <v>17.52</v>
      </c>
    </row>
    <row r="65" spans="1:6" s="12" customFormat="1" ht="10.5" customHeight="1">
      <c r="A65" s="15" t="s">
        <v>72</v>
      </c>
      <c r="B65" s="8" t="s">
        <v>32</v>
      </c>
      <c r="C65" s="13">
        <v>1</v>
      </c>
      <c r="D65" s="11">
        <v>25</v>
      </c>
      <c r="E65" s="28">
        <f>D65*C65</f>
        <v>25</v>
      </c>
      <c r="F65" s="32">
        <f t="shared" si="1"/>
        <v>30</v>
      </c>
    </row>
    <row r="66" spans="1:6" s="12" customFormat="1" ht="10.5" customHeight="1">
      <c r="A66" s="15" t="s">
        <v>71</v>
      </c>
      <c r="B66" s="8" t="s">
        <v>32</v>
      </c>
      <c r="C66" s="13">
        <v>1</v>
      </c>
      <c r="D66" s="11">
        <v>95</v>
      </c>
      <c r="E66" s="28">
        <f>D66*C66</f>
        <v>95</v>
      </c>
      <c r="F66" s="32">
        <f t="shared" si="1"/>
        <v>114</v>
      </c>
    </row>
    <row r="67" spans="1:6" s="12" customFormat="1" ht="10.5" customHeight="1">
      <c r="A67" s="15" t="s">
        <v>73</v>
      </c>
      <c r="B67" s="8" t="s">
        <v>32</v>
      </c>
      <c r="C67" s="13">
        <v>1</v>
      </c>
      <c r="D67" s="11">
        <v>132</v>
      </c>
      <c r="E67" s="28">
        <f>D67*C67</f>
        <v>132</v>
      </c>
      <c r="F67" s="32">
        <f t="shared" si="1"/>
        <v>158.4</v>
      </c>
    </row>
    <row r="68" spans="1:6" s="12" customFormat="1" ht="10.5" customHeight="1">
      <c r="A68" s="20" t="s">
        <v>36</v>
      </c>
      <c r="B68" s="2"/>
      <c r="C68" s="2"/>
      <c r="D68" s="11"/>
      <c r="E68" s="28"/>
      <c r="F68" s="32"/>
    </row>
    <row r="69" spans="1:6" s="12" customFormat="1" ht="10.5" customHeight="1">
      <c r="A69" s="15" t="s">
        <v>71</v>
      </c>
      <c r="B69" s="8" t="s">
        <v>34</v>
      </c>
      <c r="C69" s="13">
        <v>5</v>
      </c>
      <c r="D69" s="11">
        <v>96</v>
      </c>
      <c r="E69" s="28">
        <f>D69*C69</f>
        <v>480</v>
      </c>
      <c r="F69" s="32">
        <f>E69*1.2</f>
        <v>576</v>
      </c>
    </row>
    <row r="70" spans="1:6" s="12" customFormat="1" ht="10.5" customHeight="1">
      <c r="A70" s="15" t="s">
        <v>73</v>
      </c>
      <c r="B70" s="8" t="s">
        <v>34</v>
      </c>
      <c r="C70" s="13">
        <v>5</v>
      </c>
      <c r="D70" s="11">
        <v>132</v>
      </c>
      <c r="E70" s="28">
        <f>D70*C70</f>
        <v>660</v>
      </c>
      <c r="F70" s="32">
        <f>E70*1.2</f>
        <v>792</v>
      </c>
    </row>
    <row r="71" spans="1:6" s="12" customFormat="1" ht="10.5" customHeight="1" thickBot="1">
      <c r="A71" s="26" t="s">
        <v>74</v>
      </c>
      <c r="B71" s="16" t="s">
        <v>34</v>
      </c>
      <c r="C71" s="17">
        <v>5</v>
      </c>
      <c r="D71" s="18">
        <v>167</v>
      </c>
      <c r="E71" s="29">
        <f>D71*C71</f>
        <v>835</v>
      </c>
      <c r="F71" s="32">
        <f>E71*1.2</f>
        <v>1002</v>
      </c>
    </row>
  </sheetData>
  <phoneticPr fontId="9" type="noConversion"/>
  <pageMargins left="0.19685039370078741" right="0.11811023622047245" top="0.15748031496062992" bottom="0.15748031496062992" header="0" footer="0"/>
  <pageSetup paperSize="9" scale="110" fitToHeight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</dc:creator>
  <cp:lastModifiedBy>User</cp:lastModifiedBy>
  <cp:lastPrinted>2019-01-31T09:42:28Z</cp:lastPrinted>
  <dcterms:created xsi:type="dcterms:W3CDTF">2018-11-20T09:01:30Z</dcterms:created>
  <dcterms:modified xsi:type="dcterms:W3CDTF">2019-01-31T09:46:20Z</dcterms:modified>
</cp:coreProperties>
</file>